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luckaupravarijeka-my.sharepoint.com/personal/nmataija_portauthority_hr/Documents/LUR PODACI/Desktop/javna objava podataka/"/>
    </mc:Choice>
  </mc:AlternateContent>
  <xr:revisionPtr revIDLastSave="8" documentId="8_{C8B85C87-F930-4E3B-9F56-96BD8CB615DB}" xr6:coauthVersionLast="47" xr6:coauthVersionMax="47" xr10:uidLastSave="{E3C1EC4D-81F5-4FBE-B2B7-99848CF32F21}"/>
  <bookViews>
    <workbookView xWindow="-120" yWindow="-120" windowWidth="29040" windowHeight="15720" xr2:uid="{A66A49C8-3999-49E1-8C8A-50C4D4B99AB5}"/>
  </bookViews>
  <sheets>
    <sheet name="objava 11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2" l="1"/>
  <c r="F13" i="12"/>
  <c r="F10" i="12"/>
  <c r="F8" i="12"/>
  <c r="F12" i="12"/>
  <c r="F15" i="12"/>
  <c r="F11" i="12"/>
</calcChain>
</file>

<file path=xl/sharedStrings.xml><?xml version="1.0" encoding="utf-8"?>
<sst xmlns="http://schemas.openxmlformats.org/spreadsheetml/2006/main" count="46" uniqueCount="33">
  <si>
    <t>3291</t>
  </si>
  <si>
    <t>Naknade za rad predstavničkih i izvršnih tijela, povjerenstava i slično</t>
  </si>
  <si>
    <t>Pristojbe i naknade</t>
  </si>
  <si>
    <t>Plaće za redovan rad</t>
  </si>
  <si>
    <t>Plaće za prekovremeni rad</t>
  </si>
  <si>
    <t>Naknade za prijevoz, za rad na terenu i odvojeni život</t>
  </si>
  <si>
    <t>Doprinosi za obvezno zdravstveno osiguranje</t>
  </si>
  <si>
    <t>Ostali rashodi za zaposlene</t>
  </si>
  <si>
    <t>Službena putovanja</t>
  </si>
  <si>
    <t>NAZIV ISPLATITELJA</t>
  </si>
  <si>
    <t>LUČKA UPRAVA RIJEKA</t>
  </si>
  <si>
    <t>ISPLAĆENI IZNOS U EURIMA</t>
  </si>
  <si>
    <t>NAZIV PRIMATELJA</t>
  </si>
  <si>
    <t>OIB</t>
  </si>
  <si>
    <t>SJEDIŠTE/PREBIVALIŠTE PRIMATELJA</t>
  </si>
  <si>
    <t>VRSTA RASHODA / IZDATKA</t>
  </si>
  <si>
    <t>DRŽAVNI PRORAČUN</t>
  </si>
  <si>
    <t>Obveze za porez na dodanu vrijednost</t>
  </si>
  <si>
    <t>GODINA</t>
  </si>
  <si>
    <t>MJESEC</t>
  </si>
  <si>
    <t>ERSTE&amp;STEIERMARKISCHE D.D.</t>
  </si>
  <si>
    <t>23057039320</t>
  </si>
  <si>
    <t>Jadranski trg 3a, Rijeka</t>
  </si>
  <si>
    <t>Bankarske usluge i usluge platnog prometa</t>
  </si>
  <si>
    <t>ZAGREBAČKA BANKA</t>
  </si>
  <si>
    <t>92963223473</t>
  </si>
  <si>
    <t>Trg bana Josipa Jelačića 10, 1000 Zagreb</t>
  </si>
  <si>
    <t>INFORMACIJE O ISPLATI SREDSTAVA ZA STUDENI 2024.</t>
  </si>
  <si>
    <t>11</t>
  </si>
  <si>
    <t>PETROL d.o.o.</t>
  </si>
  <si>
    <t>75550985023</t>
  </si>
  <si>
    <t>Savska Opatovina 36,Zagreb</t>
  </si>
  <si>
    <t>Energija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</si>
</sst>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4" fontId="0" fillId="0" borderId="0" xfId="0" applyNumberFormat="1"/>
    <xf numFmtId="0" fontId="3" fillId="0" borderId="0" xfId="0" applyFont="1"/>
    <xf numFmtId="4" fontId="3" fillId="0" borderId="0" xfId="0" applyNumberFormat="1" applyFont="1" applyAlignment="1">
      <alignment horizontal="left"/>
    </xf>
    <xf numFmtId="4" fontId="3" fillId="0" borderId="0" xfId="0" applyNumberFormat="1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4" fontId="3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2" fillId="0" borderId="1" xfId="3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/>
    </xf>
    <xf numFmtId="0" fontId="2" fillId="0" borderId="1" xfId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">
    <cellStyle name="Normal" xfId="0" builtinId="0"/>
    <cellStyle name="Obično_List2" xfId="2" xr:uid="{2005B1A2-6678-4083-8CC7-4945E4ED9598}"/>
    <cellStyle name="Obično_List3" xfId="3" xr:uid="{A9E24C7D-928C-4C69-AE84-4662346C8165}"/>
    <cellStyle name="Obično_List4" xfId="1" xr:uid="{93EBD039-9762-4D61-85AF-6595BFD347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D86E2-7CB8-4E71-8B62-9063E06B51B6}">
  <dimension ref="A1:S20"/>
  <sheetViews>
    <sheetView tabSelected="1" workbookViewId="0">
      <selection activeCell="E20" sqref="E20"/>
    </sheetView>
  </sheetViews>
  <sheetFormatPr defaultRowHeight="15" x14ac:dyDescent="0.25"/>
  <cols>
    <col min="1" max="1" width="20.7109375" style="2" customWidth="1"/>
    <col min="2" max="2" width="11.7109375" style="2" customWidth="1"/>
    <col min="3" max="3" width="8.85546875" style="3" customWidth="1"/>
    <col min="4" max="4" width="14.140625" style="7" customWidth="1"/>
    <col min="5" max="5" width="24.85546875" style="4" customWidth="1"/>
    <col min="6" max="6" width="16.28515625" style="6" bestFit="1" customWidth="1"/>
    <col min="7" max="7" width="32.7109375" style="4" customWidth="1"/>
    <col min="8" max="8" width="16.7109375" style="4" customWidth="1"/>
    <col min="9" max="9" width="38" style="4" bestFit="1" customWidth="1"/>
    <col min="10" max="10" width="9" style="4"/>
    <col min="11" max="11" width="10.140625" style="4" bestFit="1" customWidth="1"/>
    <col min="12" max="15" width="9" style="4"/>
    <col min="16" max="17" width="9" style="1"/>
  </cols>
  <sheetData>
    <row r="1" spans="1:19" x14ac:dyDescent="0.25">
      <c r="A1" s="2" t="s">
        <v>27</v>
      </c>
    </row>
    <row r="3" spans="1:19" ht="38.25" x14ac:dyDescent="0.25">
      <c r="A3" s="17" t="s">
        <v>9</v>
      </c>
      <c r="B3" s="18" t="s">
        <v>18</v>
      </c>
      <c r="C3" s="18" t="s">
        <v>19</v>
      </c>
      <c r="D3" s="17" t="s">
        <v>15</v>
      </c>
      <c r="E3" s="19"/>
      <c r="F3" s="20" t="s">
        <v>11</v>
      </c>
      <c r="G3" s="19" t="s">
        <v>12</v>
      </c>
      <c r="H3" s="21" t="s">
        <v>13</v>
      </c>
      <c r="I3" s="20" t="s">
        <v>14</v>
      </c>
      <c r="P3" s="4"/>
      <c r="Q3" s="4"/>
      <c r="R3" s="1"/>
      <c r="S3" s="1"/>
    </row>
    <row r="4" spans="1:19" s="1" customFormat="1" ht="14.45" customHeight="1" x14ac:dyDescent="0.25">
      <c r="A4" s="25" t="s">
        <v>10</v>
      </c>
      <c r="B4" s="8">
        <v>2024</v>
      </c>
      <c r="C4" s="10" t="s">
        <v>28</v>
      </c>
      <c r="D4" s="11">
        <v>3111</v>
      </c>
      <c r="E4" s="12" t="s">
        <v>3</v>
      </c>
      <c r="F4" s="13">
        <v>164617.89000000001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 x14ac:dyDescent="0.25">
      <c r="A5" s="26"/>
      <c r="B5" s="8">
        <v>2024</v>
      </c>
      <c r="C5" s="10" t="s">
        <v>28</v>
      </c>
      <c r="D5" s="11">
        <v>3113</v>
      </c>
      <c r="E5" s="12" t="s">
        <v>4</v>
      </c>
      <c r="F5" s="13">
        <v>1227.95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 x14ac:dyDescent="0.25">
      <c r="A6" s="26"/>
      <c r="B6" s="8">
        <v>2024</v>
      </c>
      <c r="C6" s="10" t="s">
        <v>28</v>
      </c>
      <c r="D6" s="11">
        <v>3121</v>
      </c>
      <c r="E6" s="12" t="s">
        <v>7</v>
      </c>
      <c r="F6" s="13">
        <v>63.91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 x14ac:dyDescent="0.25">
      <c r="A7" s="26"/>
      <c r="B7" s="8">
        <v>2024</v>
      </c>
      <c r="C7" s="10" t="s">
        <v>28</v>
      </c>
      <c r="D7" s="11">
        <v>3132</v>
      </c>
      <c r="E7" s="12" t="s">
        <v>6</v>
      </c>
      <c r="F7" s="13">
        <v>26749.73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 x14ac:dyDescent="0.25">
      <c r="A8" s="26"/>
      <c r="B8" s="8">
        <v>2024</v>
      </c>
      <c r="C8" s="10" t="s">
        <v>28</v>
      </c>
      <c r="D8" s="11">
        <v>3211</v>
      </c>
      <c r="E8" s="12" t="s">
        <v>8</v>
      </c>
      <c r="F8" s="13">
        <f>300+183.8+255.98+234.1</f>
        <v>973.88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 x14ac:dyDescent="0.25">
      <c r="A9" s="26"/>
      <c r="B9" s="8">
        <v>2024</v>
      </c>
      <c r="C9" s="10" t="s">
        <v>28</v>
      </c>
      <c r="D9" s="11">
        <v>3212</v>
      </c>
      <c r="E9" s="12" t="s">
        <v>5</v>
      </c>
      <c r="F9" s="13">
        <v>4350.95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x14ac:dyDescent="0.25">
      <c r="A10" s="26"/>
      <c r="B10" s="8">
        <v>2024</v>
      </c>
      <c r="C10" s="10" t="s">
        <v>28</v>
      </c>
      <c r="D10" s="11">
        <v>3223</v>
      </c>
      <c r="E10" s="23" t="s">
        <v>32</v>
      </c>
      <c r="F10" s="13">
        <f>26.86</f>
        <v>26.86</v>
      </c>
      <c r="G10" s="24" t="s">
        <v>29</v>
      </c>
      <c r="H10" s="14" t="s">
        <v>30</v>
      </c>
      <c r="I10" s="13" t="s">
        <v>31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45" x14ac:dyDescent="0.25">
      <c r="A11" s="26"/>
      <c r="B11" s="8">
        <v>2024</v>
      </c>
      <c r="C11" s="10" t="s">
        <v>28</v>
      </c>
      <c r="D11" s="15" t="s">
        <v>0</v>
      </c>
      <c r="E11" s="12" t="s">
        <v>1</v>
      </c>
      <c r="F11" s="13">
        <f>3238.35</f>
        <v>3238.35</v>
      </c>
      <c r="G11" s="13"/>
      <c r="H11" s="14"/>
      <c r="I11" s="13"/>
      <c r="J11" s="4"/>
      <c r="K11" s="4"/>
      <c r="L11" s="4"/>
      <c r="M11" s="4"/>
      <c r="N11" s="4"/>
      <c r="O11" s="4"/>
      <c r="P11" s="4"/>
      <c r="Q11" s="4"/>
    </row>
    <row r="12" spans="1:19" s="1" customFormat="1" x14ac:dyDescent="0.25">
      <c r="A12" s="26"/>
      <c r="B12" s="8">
        <v>2024</v>
      </c>
      <c r="C12" s="10" t="s">
        <v>28</v>
      </c>
      <c r="D12" s="11">
        <v>3295</v>
      </c>
      <c r="E12" s="12" t="s">
        <v>2</v>
      </c>
      <c r="F12" s="13">
        <f>7.95+336</f>
        <v>343.95</v>
      </c>
      <c r="G12" s="13" t="s">
        <v>16</v>
      </c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 ht="25.5" x14ac:dyDescent="0.25">
      <c r="A13" s="26"/>
      <c r="B13" s="8">
        <v>2024</v>
      </c>
      <c r="C13" s="10" t="s">
        <v>28</v>
      </c>
      <c r="D13" s="11">
        <v>3431</v>
      </c>
      <c r="E13" s="23" t="s">
        <v>23</v>
      </c>
      <c r="F13" s="13">
        <f>8.3+22.16</f>
        <v>30.46</v>
      </c>
      <c r="G13" s="13" t="s">
        <v>24</v>
      </c>
      <c r="H13" s="14" t="s">
        <v>25</v>
      </c>
      <c r="I13" s="13" t="s">
        <v>26</v>
      </c>
      <c r="J13" s="4"/>
      <c r="K13" s="4"/>
      <c r="L13" s="4"/>
      <c r="M13" s="4"/>
      <c r="N13" s="4"/>
      <c r="O13" s="4"/>
      <c r="P13" s="4"/>
      <c r="Q13" s="4"/>
    </row>
    <row r="14" spans="1:19" s="1" customFormat="1" ht="25.5" x14ac:dyDescent="0.25">
      <c r="A14" s="26"/>
      <c r="B14" s="8">
        <v>2024</v>
      </c>
      <c r="C14" s="10" t="s">
        <v>28</v>
      </c>
      <c r="D14" s="11">
        <v>3431</v>
      </c>
      <c r="E14" s="23" t="s">
        <v>23</v>
      </c>
      <c r="F14" s="13">
        <f>1.15+52.71+50.02+9.63+170.22</f>
        <v>283.73</v>
      </c>
      <c r="G14" s="13" t="s">
        <v>20</v>
      </c>
      <c r="H14" s="14" t="s">
        <v>21</v>
      </c>
      <c r="I14" s="13" t="s">
        <v>22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23.25" customHeight="1" x14ac:dyDescent="0.25">
      <c r="A15" s="27"/>
      <c r="B15" s="8">
        <v>2024</v>
      </c>
      <c r="C15" s="10" t="s">
        <v>28</v>
      </c>
      <c r="D15" s="11">
        <v>2392</v>
      </c>
      <c r="E15" s="16" t="s">
        <v>17</v>
      </c>
      <c r="F15" s="13">
        <f>59096.38</f>
        <v>59096.38</v>
      </c>
      <c r="G15" s="13" t="s">
        <v>16</v>
      </c>
      <c r="H15" s="14"/>
      <c r="I15" s="9"/>
      <c r="J15" s="4"/>
      <c r="K15" s="4"/>
      <c r="L15" s="4"/>
      <c r="M15" s="4"/>
      <c r="N15" s="4"/>
      <c r="O15" s="4"/>
      <c r="P15" s="4"/>
      <c r="Q15" s="4"/>
    </row>
    <row r="16" spans="1:19" s="1" customFormat="1" x14ac:dyDescent="0.25">
      <c r="A16" s="2"/>
      <c r="B16" s="5"/>
      <c r="C16" s="3"/>
      <c r="D16" s="7"/>
      <c r="E16" s="4"/>
      <c r="F16" s="6"/>
      <c r="G16" s="4"/>
      <c r="H16" s="4"/>
      <c r="I16" s="4"/>
      <c r="J16" s="4"/>
      <c r="K16" s="4"/>
      <c r="L16" s="4"/>
      <c r="M16" s="4"/>
      <c r="N16" s="4"/>
      <c r="O16" s="4"/>
    </row>
    <row r="17" spans="1:15" s="1" customFormat="1" x14ac:dyDescent="0.25">
      <c r="A17" s="2"/>
      <c r="B17" s="2"/>
      <c r="C17" s="3"/>
      <c r="D17" s="7"/>
      <c r="E17" s="4"/>
      <c r="F17" s="6"/>
      <c r="G17" s="4"/>
      <c r="H17" s="4"/>
      <c r="I17" s="4"/>
      <c r="J17" s="4"/>
      <c r="K17" s="4"/>
      <c r="L17" s="4"/>
      <c r="M17" s="4"/>
      <c r="N17" s="4"/>
      <c r="O17" s="4"/>
    </row>
    <row r="18" spans="1:15" s="1" customFormat="1" x14ac:dyDescent="0.25">
      <c r="A18" s="2"/>
      <c r="B18" s="2"/>
      <c r="C18" s="3"/>
      <c r="D18" s="7"/>
      <c r="E18" s="4"/>
      <c r="F18" s="22"/>
      <c r="G18" s="4"/>
      <c r="H18" s="4"/>
      <c r="I18" s="4"/>
      <c r="J18" s="4"/>
      <c r="K18" s="4"/>
      <c r="L18" s="4"/>
      <c r="M18" s="4"/>
      <c r="N18" s="4"/>
      <c r="O18" s="4"/>
    </row>
    <row r="20" spans="1:15" x14ac:dyDescent="0.25">
      <c r="F20" s="22"/>
    </row>
  </sheetData>
  <mergeCells count="1">
    <mergeCell ref="A4:A15"/>
  </mergeCells>
  <phoneticPr fontId="5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C89C920B950845A5A9F791F535ECDE" ma:contentTypeVersion="4" ma:contentTypeDescription="Create a new document." ma:contentTypeScope="" ma:versionID="284aa492a9fea19a047e720e936e715c">
  <xsd:schema xmlns:xsd="http://www.w3.org/2001/XMLSchema" xmlns:xs="http://www.w3.org/2001/XMLSchema" xmlns:p="http://schemas.microsoft.com/office/2006/metadata/properties" xmlns:ns3="9b7565f6-e040-447e-857f-ebf207ecbd59" targetNamespace="http://schemas.microsoft.com/office/2006/metadata/properties" ma:root="true" ma:fieldsID="fc32df0a404690dc0de6577f61458843" ns3:_="">
    <xsd:import namespace="9b7565f6-e040-447e-857f-ebf207ecbd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565f6-e040-447e-857f-ebf207ecbd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94D255-19BD-40AB-A7F4-1E8A49B2F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65f6-e040-447e-857f-ebf207ecb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EC8862-0A03-497B-A7BD-491F221A1168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b7565f6-e040-447e-857f-ebf207ecbd59"/>
  </ds:schemaRefs>
</ds:datastoreItem>
</file>

<file path=customXml/itemProps3.xml><?xml version="1.0" encoding="utf-8"?>
<ds:datastoreItem xmlns:ds="http://schemas.openxmlformats.org/officeDocument/2006/customXml" ds:itemID="{75454995-73C5-4C2F-B294-AE73BABFF8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objava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Buljan Cota</dc:creator>
  <cp:lastModifiedBy>Nina Mataija Lukša</cp:lastModifiedBy>
  <cp:lastPrinted>2024-04-08T12:42:22Z</cp:lastPrinted>
  <dcterms:created xsi:type="dcterms:W3CDTF">2024-02-07T13:07:52Z</dcterms:created>
  <dcterms:modified xsi:type="dcterms:W3CDTF">2024-12-19T12:58:15Z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0x010100B5C89C920B950845A5A9F791F535ECDE</vt:lpwstr>
  </property>
</Properties>
</file>